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" windowWidth="12900" windowHeight="9480" activeTab="0"/>
  </bookViews>
  <sheets>
    <sheet name="Смета" sheetId="1" r:id="rId1"/>
  </sheets>
  <definedNames>
    <definedName name="_xlnm.Print_Area" localSheetId="0">'Смета'!$A$1:$F$72</definedName>
  </definedNames>
  <calcPr fullCalcOnLoad="1"/>
</workbook>
</file>

<file path=xl/sharedStrings.xml><?xml version="1.0" encoding="utf-8"?>
<sst xmlns="http://schemas.openxmlformats.org/spreadsheetml/2006/main" count="93" uniqueCount="62">
  <si>
    <t>Ед. изм</t>
  </si>
  <si>
    <t>м/п</t>
  </si>
  <si>
    <t>Наименование работ</t>
  </si>
  <si>
    <t>Стоимость</t>
  </si>
  <si>
    <t xml:space="preserve">Кол - во  </t>
  </si>
  <si>
    <t>Цена за ед.изм</t>
  </si>
  <si>
    <t xml:space="preserve">  № п/п</t>
  </si>
  <si>
    <t>м3</t>
  </si>
  <si>
    <t>м2</t>
  </si>
  <si>
    <t>шт</t>
  </si>
  <si>
    <t>Материалы</t>
  </si>
  <si>
    <t>Работа</t>
  </si>
  <si>
    <t>Итого</t>
  </si>
  <si>
    <t>Примечание:</t>
  </si>
  <si>
    <t>Пиломатериалы в ассортименте</t>
  </si>
  <si>
    <t>кг</t>
  </si>
  <si>
    <t>ИТОГО</t>
  </si>
  <si>
    <t>Подрядчик:_____________</t>
  </si>
  <si>
    <t>Заказчик:______________</t>
  </si>
  <si>
    <t>Водостоки</t>
  </si>
  <si>
    <t>Устройство полов веранды и балкона</t>
  </si>
  <si>
    <t>Установка и обналичка окон</t>
  </si>
  <si>
    <t>Установка дверей</t>
  </si>
  <si>
    <t>Устройство отливов цоколя</t>
  </si>
  <si>
    <t>компл</t>
  </si>
  <si>
    <t>Половая доска</t>
  </si>
  <si>
    <t>Окна</t>
  </si>
  <si>
    <t>Подоконники</t>
  </si>
  <si>
    <t>Двери</t>
  </si>
  <si>
    <t>Доборы, наличники</t>
  </si>
  <si>
    <t>%</t>
  </si>
  <si>
    <t>Транспортные расходы</t>
  </si>
  <si>
    <t>*окончательную смету возможно расчитать после утверждения проекта,</t>
  </si>
  <si>
    <t xml:space="preserve">Устройство полов 1 и 2 этажа </t>
  </si>
  <si>
    <t>Устройство камина</t>
  </si>
  <si>
    <t>Лестница из готовых деревянных элементов</t>
  </si>
  <si>
    <t>комп.</t>
  </si>
  <si>
    <t>Монтаж лестницы</t>
  </si>
  <si>
    <t>Смета на производство отделочных работ.</t>
  </si>
  <si>
    <t>*знак(~) указывает ориентировочную среднюю стоимость,</t>
  </si>
  <si>
    <t>*стоимость и объем материалов корректируется по факту.</t>
  </si>
  <si>
    <t>Утеплитель "Роквул" (или аналог)</t>
  </si>
  <si>
    <t>Мембрана</t>
  </si>
  <si>
    <t>рул</t>
  </si>
  <si>
    <t>Водоснабжение, канализация</t>
  </si>
  <si>
    <t xml:space="preserve">                                       2 этап.Отделочные  работы+коммуникации.</t>
  </si>
  <si>
    <t>Вагонка для внутренней обшивки потолков</t>
  </si>
  <si>
    <t>Блок-хаус для обшивки внутренних стен</t>
  </si>
  <si>
    <t>Обшивка стен блок-хаусом</t>
  </si>
  <si>
    <t>Плитка в С/У и котельной, реечный потолок, коиплектующие эл-ты</t>
  </si>
  <si>
    <t>Электрика</t>
  </si>
  <si>
    <t>Гвозди, саморезы, оцинкованные гвозди, др. комлектующие эл-ты</t>
  </si>
  <si>
    <t>Котельная</t>
  </si>
  <si>
    <t>Накладные  расходы</t>
  </si>
  <si>
    <t>Сайдинг для фасада, водосток</t>
  </si>
  <si>
    <t>Плиточные работы (С/У, котельная-пол, стены)</t>
  </si>
  <si>
    <t>Обшивка фасада сайдингом с утеплением</t>
  </si>
  <si>
    <t>Подшивка потолка вагонкой</t>
  </si>
  <si>
    <t>Подшивка карнизов</t>
  </si>
  <si>
    <t>Накладные расходы</t>
  </si>
  <si>
    <t>Оборудование для котельной (только для горячей воды, без отопления)</t>
  </si>
  <si>
    <t>Приложение №2-1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</si>
</sst>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  <numFmt numFmtId="165" formatCode="[$€-2]\ #,##0.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_-[$$-409]* #,##0.00_ ;_-[$$-409]* \-#,##0.00\ ;_-[$$-409]* &quot;-&quot;??_ ;_-@_ "/>
    <numFmt numFmtId="173" formatCode="0.0000000000%"/>
    <numFmt numFmtId="174" formatCode="[$$-409]#,##0.00"/>
    <numFmt numFmtId="175" formatCode="_-[$€-2]\ * #,##0.00_-;\-[$€-2]\ * #,##0.00_-;_-[$€-2]\ * &quot;-&quot;??_-;_-@_-"/>
    <numFmt numFmtId="176" formatCode="d/m"/>
    <numFmt numFmtId="177" formatCode="dd\ mmm\ yy"/>
    <numFmt numFmtId="178" formatCode="dd/mm/yy"/>
    <numFmt numFmtId="179" formatCode="#,##0.00&quot;р.&quot;"/>
    <numFmt numFmtId="180" formatCode="[$€-2]\ #,##0.00;[Red]\-[$€-2]\ #,##0.00"/>
    <numFmt numFmtId="181" formatCode="0.00000000"/>
    <numFmt numFmtId="182" formatCode="0.000000000"/>
    <numFmt numFmtId="183" formatCode="[$$-C09]#,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83">
    <font>
      <sz val="10"/>
      <name val="Arial Cyr"/>
      <family val="0"/>
    </font>
    <font>
      <sz val="10"/>
      <name val="Times New Roman"/>
      <family val="1"/>
    </font>
    <font>
      <i/>
      <sz val="14"/>
      <color indexed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6"/>
      <name val="Times New Roman"/>
      <family val="1"/>
    </font>
    <font>
      <i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color indexed="12"/>
      <name val="Times New Roman"/>
      <family val="1"/>
    </font>
    <font>
      <sz val="11"/>
      <name val="Times New Roman"/>
      <family val="1"/>
    </font>
    <font>
      <i/>
      <sz val="14"/>
      <color indexed="48"/>
      <name val="Times New Roman"/>
      <family val="1"/>
    </font>
    <font>
      <i/>
      <sz val="10"/>
      <color indexed="48"/>
      <name val="Times New Roman"/>
      <family val="1"/>
    </font>
    <font>
      <i/>
      <u val="single"/>
      <sz val="10"/>
      <color indexed="48"/>
      <name val="Times New Roman"/>
      <family val="1"/>
    </font>
    <font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name val="Arial Cyr"/>
      <family val="0"/>
    </font>
    <font>
      <i/>
      <u val="single"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16"/>
      <color indexed="12"/>
      <name val="Times New Roman"/>
      <family val="1"/>
    </font>
    <font>
      <i/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4"/>
      <color indexed="30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sz val="14"/>
      <color rgb="FF0070C0"/>
      <name val="Times New Roman"/>
      <family val="1"/>
    </font>
    <font>
      <b/>
      <i/>
      <u val="single"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8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8" fontId="1" fillId="0" borderId="0" xfId="0" applyNumberFormat="1" applyFont="1" applyAlignment="1">
      <alignment/>
    </xf>
    <xf numFmtId="8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8" fontId="10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8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 wrapText="1" shrinkToFit="1"/>
    </xf>
    <xf numFmtId="2" fontId="10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 shrinkToFit="1"/>
    </xf>
    <xf numFmtId="0" fontId="1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8" fontId="19" fillId="0" borderId="0" xfId="0" applyNumberFormat="1" applyFont="1" applyFill="1" applyBorder="1" applyAlignment="1">
      <alignment horizontal="center" vertical="center" wrapText="1"/>
    </xf>
    <xf numFmtId="8" fontId="2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2" fontId="4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left" vertical="center"/>
    </xf>
    <xf numFmtId="8" fontId="24" fillId="0" borderId="19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8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8" fontId="23" fillId="0" borderId="0" xfId="0" applyNumberFormat="1" applyFont="1" applyFill="1" applyBorder="1" applyAlignment="1">
      <alignment horizontal="center" vertical="center" wrapText="1"/>
    </xf>
    <xf numFmtId="8" fontId="28" fillId="0" borderId="0" xfId="0" applyNumberFormat="1" applyFont="1" applyFill="1" applyBorder="1" applyAlignment="1">
      <alignment horizontal="center" vertical="center" wrapText="1"/>
    </xf>
    <xf numFmtId="8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8" fontId="27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/>
    </xf>
    <xf numFmtId="8" fontId="25" fillId="0" borderId="0" xfId="0" applyNumberFormat="1" applyFont="1" applyFill="1" applyBorder="1" applyAlignment="1">
      <alignment horizontal="center" vertical="center" wrapText="1"/>
    </xf>
    <xf numFmtId="8" fontId="17" fillId="0" borderId="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 shrinkToFit="1"/>
    </xf>
    <xf numFmtId="0" fontId="33" fillId="0" borderId="20" xfId="0" applyFont="1" applyFill="1" applyBorder="1" applyAlignment="1">
      <alignment horizontal="center" vertical="center" wrapText="1" shrinkToFi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/>
    </xf>
    <xf numFmtId="8" fontId="34" fillId="0" borderId="22" xfId="0" applyNumberFormat="1" applyFont="1" applyFill="1" applyBorder="1" applyAlignment="1">
      <alignment horizontal="center" vertical="center" wrapText="1"/>
    </xf>
    <xf numFmtId="1" fontId="32" fillId="0" borderId="23" xfId="0" applyNumberFormat="1" applyFont="1" applyFill="1" applyBorder="1" applyAlignment="1">
      <alignment horizontal="center" vertical="center"/>
    </xf>
    <xf numFmtId="1" fontId="32" fillId="0" borderId="24" xfId="0" applyNumberFormat="1" applyFont="1" applyFill="1" applyBorder="1" applyAlignment="1">
      <alignment horizontal="center" vertical="center"/>
    </xf>
    <xf numFmtId="0" fontId="32" fillId="0" borderId="25" xfId="0" applyNumberFormat="1" applyFont="1" applyBorder="1" applyAlignment="1">
      <alignment horizontal="left" vertical="center" wrapText="1" shrinkToFit="1"/>
    </xf>
    <xf numFmtId="2" fontId="34" fillId="0" borderId="25" xfId="0" applyNumberFormat="1" applyFont="1" applyFill="1" applyBorder="1" applyAlignment="1">
      <alignment horizontal="center" vertical="center"/>
    </xf>
    <xf numFmtId="8" fontId="34" fillId="0" borderId="26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8" fontId="34" fillId="0" borderId="25" xfId="0" applyNumberFormat="1" applyFont="1" applyFill="1" applyBorder="1" applyAlignment="1">
      <alignment horizontal="center" vertical="center" wrapText="1"/>
    </xf>
    <xf numFmtId="1" fontId="32" fillId="0" borderId="27" xfId="0" applyNumberFormat="1" applyFont="1" applyFill="1" applyBorder="1" applyAlignment="1">
      <alignment horizontal="center" vertical="center"/>
    </xf>
    <xf numFmtId="8" fontId="35" fillId="0" borderId="14" xfId="0" applyNumberFormat="1" applyFont="1" applyFill="1" applyBorder="1" applyAlignment="1">
      <alignment horizontal="center" vertical="center" wrapText="1"/>
    </xf>
    <xf numFmtId="8" fontId="35" fillId="0" borderId="28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/>
    </xf>
    <xf numFmtId="49" fontId="32" fillId="0" borderId="0" xfId="0" applyNumberFormat="1" applyFont="1" applyBorder="1" applyAlignment="1">
      <alignment horizontal="left" vertical="center" wrapText="1" shrinkToFit="1"/>
    </xf>
    <xf numFmtId="49" fontId="32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8" fontId="35" fillId="0" borderId="26" xfId="0" applyNumberFormat="1" applyFont="1" applyFill="1" applyBorder="1" applyAlignment="1">
      <alignment horizontal="center" vertical="center" wrapText="1"/>
    </xf>
    <xf numFmtId="8" fontId="35" fillId="0" borderId="2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 shrinkToFit="1"/>
    </xf>
    <xf numFmtId="8" fontId="34" fillId="0" borderId="30" xfId="0" applyNumberFormat="1" applyFont="1" applyFill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left" vertical="center" wrapText="1" shrinkToFit="1"/>
    </xf>
    <xf numFmtId="0" fontId="34" fillId="0" borderId="22" xfId="0" applyNumberFormat="1" applyFont="1" applyBorder="1" applyAlignment="1">
      <alignment horizontal="left" vertical="center" wrapText="1" shrinkToFit="1"/>
    </xf>
    <xf numFmtId="0" fontId="34" fillId="0" borderId="22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2" fontId="34" fillId="0" borderId="31" xfId="0" applyNumberFormat="1" applyFont="1" applyFill="1" applyBorder="1" applyAlignment="1">
      <alignment horizontal="center" vertical="center"/>
    </xf>
    <xf numFmtId="0" fontId="34" fillId="0" borderId="32" xfId="0" applyNumberFormat="1" applyFont="1" applyBorder="1" applyAlignment="1">
      <alignment horizontal="left" vertical="center" wrapText="1" shrinkToFit="1"/>
    </xf>
    <xf numFmtId="0" fontId="34" fillId="0" borderId="32" xfId="0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/>
    </xf>
    <xf numFmtId="8" fontId="34" fillId="0" borderId="32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8" fontId="36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9" fontId="34" fillId="0" borderId="25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1" fontId="34" fillId="0" borderId="25" xfId="0" applyNumberFormat="1" applyFont="1" applyFill="1" applyBorder="1" applyAlignment="1">
      <alignment horizontal="center" vertical="center"/>
    </xf>
    <xf numFmtId="1" fontId="32" fillId="0" borderId="2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" fontId="32" fillId="0" borderId="34" xfId="0" applyNumberFormat="1" applyFont="1" applyFill="1" applyBorder="1" applyAlignment="1">
      <alignment horizontal="center" vertical="center"/>
    </xf>
    <xf numFmtId="0" fontId="34" fillId="0" borderId="35" xfId="0" applyNumberFormat="1" applyFont="1" applyBorder="1" applyAlignment="1">
      <alignment horizontal="left" vertical="center" wrapText="1" shrinkToFit="1"/>
    </xf>
    <xf numFmtId="0" fontId="34" fillId="0" borderId="35" xfId="0" applyFont="1" applyFill="1" applyBorder="1" applyAlignment="1">
      <alignment horizontal="center" vertical="center"/>
    </xf>
    <xf numFmtId="2" fontId="34" fillId="0" borderId="35" xfId="0" applyNumberFormat="1" applyFont="1" applyFill="1" applyBorder="1" applyAlignment="1">
      <alignment horizontal="center" vertical="center"/>
    </xf>
    <xf numFmtId="8" fontId="34" fillId="0" borderId="35" xfId="0" applyNumberFormat="1" applyFont="1" applyFill="1" applyBorder="1" applyAlignment="1">
      <alignment horizontal="center" vertical="center" wrapText="1"/>
    </xf>
    <xf numFmtId="8" fontId="34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 wrapText="1" shrinkToFit="1"/>
    </xf>
    <xf numFmtId="8" fontId="10" fillId="0" borderId="33" xfId="0" applyNumberFormat="1" applyFont="1" applyFill="1" applyBorder="1" applyAlignment="1">
      <alignment horizontal="center" vertical="center" wrapText="1"/>
    </xf>
    <xf numFmtId="8" fontId="24" fillId="0" borderId="3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77" fillId="0" borderId="25" xfId="0" applyNumberFormat="1" applyFont="1" applyBorder="1" applyAlignment="1">
      <alignment horizontal="left" vertical="center" wrapText="1" shrinkToFit="1"/>
    </xf>
    <xf numFmtId="0" fontId="77" fillId="0" borderId="25" xfId="0" applyFont="1" applyFill="1" applyBorder="1" applyAlignment="1">
      <alignment horizontal="center" vertical="center"/>
    </xf>
    <xf numFmtId="9" fontId="77" fillId="0" borderId="25" xfId="0" applyNumberFormat="1" applyFont="1" applyFill="1" applyBorder="1" applyAlignment="1">
      <alignment horizontal="center" vertical="center"/>
    </xf>
    <xf numFmtId="8" fontId="77" fillId="0" borderId="25" xfId="0" applyNumberFormat="1" applyFont="1" applyFill="1" applyBorder="1" applyAlignment="1">
      <alignment horizontal="center" vertical="center" wrapText="1"/>
    </xf>
    <xf numFmtId="1" fontId="32" fillId="0" borderId="39" xfId="0" applyNumberFormat="1" applyFont="1" applyFill="1" applyBorder="1" applyAlignment="1">
      <alignment horizontal="center" vertical="center"/>
    </xf>
    <xf numFmtId="0" fontId="34" fillId="0" borderId="31" xfId="0" applyNumberFormat="1" applyFont="1" applyBorder="1" applyAlignment="1">
      <alignment horizontal="left" vertical="center" wrapText="1" shrinkToFit="1"/>
    </xf>
    <xf numFmtId="0" fontId="34" fillId="0" borderId="31" xfId="0" applyFont="1" applyFill="1" applyBorder="1" applyAlignment="1">
      <alignment horizontal="center" vertical="center"/>
    </xf>
    <xf numFmtId="8" fontId="34" fillId="0" borderId="31" xfId="0" applyNumberFormat="1" applyFont="1" applyFill="1" applyBorder="1" applyAlignment="1">
      <alignment horizontal="center" vertical="center" wrapText="1"/>
    </xf>
    <xf numFmtId="0" fontId="78" fillId="0" borderId="25" xfId="0" applyNumberFormat="1" applyFont="1" applyBorder="1" applyAlignment="1">
      <alignment horizontal="left" vertical="center" wrapText="1" shrinkToFit="1"/>
    </xf>
    <xf numFmtId="0" fontId="78" fillId="0" borderId="25" xfId="0" applyFont="1" applyFill="1" applyBorder="1" applyAlignment="1">
      <alignment horizontal="center" vertical="center"/>
    </xf>
    <xf numFmtId="2" fontId="78" fillId="0" borderId="25" xfId="0" applyNumberFormat="1" applyFont="1" applyFill="1" applyBorder="1" applyAlignment="1">
      <alignment horizontal="center" vertical="center"/>
    </xf>
    <xf numFmtId="8" fontId="78" fillId="0" borderId="25" xfId="0" applyNumberFormat="1" applyFont="1" applyFill="1" applyBorder="1" applyAlignment="1">
      <alignment horizontal="center" vertical="center" wrapText="1"/>
    </xf>
    <xf numFmtId="8" fontId="78" fillId="0" borderId="30" xfId="0" applyNumberFormat="1" applyFont="1" applyFill="1" applyBorder="1" applyAlignment="1">
      <alignment horizontal="center" vertical="center" wrapText="1"/>
    </xf>
    <xf numFmtId="8" fontId="79" fillId="0" borderId="10" xfId="0" applyNumberFormat="1" applyFont="1" applyFill="1" applyBorder="1" applyAlignment="1">
      <alignment horizontal="center" vertical="center" wrapText="1"/>
    </xf>
    <xf numFmtId="8" fontId="79" fillId="0" borderId="12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49" fontId="81" fillId="0" borderId="0" xfId="0" applyNumberFormat="1" applyFont="1" applyAlignment="1">
      <alignment/>
    </xf>
    <xf numFmtId="49" fontId="78" fillId="0" borderId="0" xfId="0" applyNumberFormat="1" applyFont="1" applyBorder="1" applyAlignment="1">
      <alignment horizontal="left" vertical="center" wrapText="1" shrinkToFit="1"/>
    </xf>
    <xf numFmtId="49" fontId="78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left" vertical="center"/>
    </xf>
    <xf numFmtId="0" fontId="81" fillId="0" borderId="0" xfId="0" applyFont="1" applyAlignment="1">
      <alignment horizontal="left"/>
    </xf>
    <xf numFmtId="0" fontId="82" fillId="0" borderId="0" xfId="0" applyNumberFormat="1" applyFont="1" applyBorder="1" applyAlignment="1">
      <alignment horizontal="left" vertical="center" wrapText="1" shrinkToFit="1"/>
    </xf>
    <xf numFmtId="0" fontId="8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3"/>
  <sheetViews>
    <sheetView tabSelected="1" view="pageBreakPreview" zoomScaleNormal="75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6.875" style="3" customWidth="1"/>
    <col min="2" max="2" width="75.625" style="3" customWidth="1"/>
    <col min="3" max="3" width="10.375" style="3" customWidth="1"/>
    <col min="4" max="4" width="10.75390625" style="3" customWidth="1"/>
    <col min="5" max="5" width="14.00390625" style="3" customWidth="1"/>
    <col min="6" max="6" width="16.125" style="3" customWidth="1"/>
    <col min="7" max="7" width="10.125" style="1" bestFit="1" customWidth="1"/>
    <col min="8" max="16384" width="9.125" style="1" customWidth="1"/>
  </cols>
  <sheetData>
    <row r="2" ht="20.25">
      <c r="E2" s="129" t="s">
        <v>61</v>
      </c>
    </row>
    <row r="4" spans="1:6" ht="39" customHeight="1">
      <c r="A4" s="169" t="s">
        <v>38</v>
      </c>
      <c r="B4" s="169"/>
      <c r="C4" s="169"/>
      <c r="D4" s="169"/>
      <c r="E4" s="169"/>
      <c r="F4" s="169"/>
    </row>
    <row r="5" spans="1:6" ht="18.75">
      <c r="A5" s="2"/>
      <c r="B5" s="161" t="s">
        <v>45</v>
      </c>
      <c r="C5" s="12"/>
      <c r="D5" s="2"/>
      <c r="E5" s="10"/>
      <c r="F5" s="2"/>
    </row>
    <row r="6" spans="1:6" ht="19.5" thickBot="1">
      <c r="A6" s="170"/>
      <c r="B6" s="170"/>
      <c r="C6" s="170"/>
      <c r="D6" s="170"/>
      <c r="E6" s="170"/>
      <c r="F6" s="170"/>
    </row>
    <row r="7" spans="1:6" ht="38.25" thickBot="1">
      <c r="A7" s="78" t="s">
        <v>6</v>
      </c>
      <c r="B7" s="79" t="s">
        <v>2</v>
      </c>
      <c r="C7" s="78" t="s">
        <v>0</v>
      </c>
      <c r="D7" s="80" t="s">
        <v>4</v>
      </c>
      <c r="E7" s="81" t="s">
        <v>5</v>
      </c>
      <c r="F7" s="82" t="s">
        <v>3</v>
      </c>
    </row>
    <row r="8" spans="1:6" ht="19.5" thickBot="1">
      <c r="A8" s="15"/>
      <c r="B8" s="41" t="s">
        <v>10</v>
      </c>
      <c r="C8" s="13"/>
      <c r="D8" s="42"/>
      <c r="E8" s="43"/>
      <c r="F8" s="44"/>
    </row>
    <row r="9" spans="1:6" ht="15">
      <c r="A9" s="60"/>
      <c r="B9" s="34"/>
      <c r="C9" s="33"/>
      <c r="D9" s="40"/>
      <c r="E9" s="36"/>
      <c r="F9" s="61"/>
    </row>
    <row r="10" spans="1:6" ht="15.75" customHeight="1">
      <c r="A10" s="83">
        <v>1</v>
      </c>
      <c r="B10" s="116" t="s">
        <v>54</v>
      </c>
      <c r="C10" s="117" t="s">
        <v>8</v>
      </c>
      <c r="D10" s="119">
        <v>214</v>
      </c>
      <c r="E10" s="84">
        <v>500</v>
      </c>
      <c r="F10" s="114">
        <f>D10*E10</f>
        <v>107000</v>
      </c>
    </row>
    <row r="11" spans="1:6" ht="15.75" customHeight="1">
      <c r="A11" s="150">
        <v>2</v>
      </c>
      <c r="B11" s="151" t="s">
        <v>47</v>
      </c>
      <c r="C11" s="152" t="s">
        <v>8</v>
      </c>
      <c r="D11" s="88">
        <v>300</v>
      </c>
      <c r="E11" s="153">
        <v>450</v>
      </c>
      <c r="F11" s="114">
        <f>D11*E11</f>
        <v>135000</v>
      </c>
    </row>
    <row r="12" spans="1:6" ht="15.75">
      <c r="A12" s="85">
        <v>3</v>
      </c>
      <c r="B12" s="120" t="s">
        <v>46</v>
      </c>
      <c r="C12" s="121" t="s">
        <v>8</v>
      </c>
      <c r="D12" s="122">
        <v>60</v>
      </c>
      <c r="E12" s="123">
        <v>400</v>
      </c>
      <c r="F12" s="114">
        <f aca="true" t="shared" si="0" ref="F12:F27">D12*E12</f>
        <v>24000</v>
      </c>
    </row>
    <row r="13" spans="1:6" ht="15.75">
      <c r="A13" s="86">
        <v>4</v>
      </c>
      <c r="B13" s="120" t="s">
        <v>25</v>
      </c>
      <c r="C13" s="124" t="s">
        <v>8</v>
      </c>
      <c r="D13" s="122">
        <v>120</v>
      </c>
      <c r="E13" s="89">
        <v>530</v>
      </c>
      <c r="F13" s="114">
        <f>D13*E13</f>
        <v>63600</v>
      </c>
    </row>
    <row r="14" spans="1:6" ht="15.75">
      <c r="A14" s="86">
        <v>5</v>
      </c>
      <c r="B14" s="120" t="s">
        <v>14</v>
      </c>
      <c r="C14" s="124" t="s">
        <v>7</v>
      </c>
      <c r="D14" s="88">
        <v>5</v>
      </c>
      <c r="E14" s="89">
        <v>6000</v>
      </c>
      <c r="F14" s="114">
        <f>D14*E14</f>
        <v>30000</v>
      </c>
    </row>
    <row r="15" spans="1:6" ht="15.75">
      <c r="A15" s="86">
        <v>6</v>
      </c>
      <c r="B15" s="120" t="s">
        <v>41</v>
      </c>
      <c r="C15" s="124" t="s">
        <v>7</v>
      </c>
      <c r="D15" s="122">
        <v>28</v>
      </c>
      <c r="E15" s="89">
        <v>1500</v>
      </c>
      <c r="F15" s="114">
        <f>D15*E15</f>
        <v>42000</v>
      </c>
    </row>
    <row r="16" spans="1:6" ht="15.75">
      <c r="A16" s="86">
        <v>7</v>
      </c>
      <c r="B16" s="120" t="s">
        <v>42</v>
      </c>
      <c r="C16" s="124" t="s">
        <v>43</v>
      </c>
      <c r="D16" s="122">
        <v>8</v>
      </c>
      <c r="E16" s="89">
        <v>1500</v>
      </c>
      <c r="F16" s="114">
        <f>D16*E16</f>
        <v>12000</v>
      </c>
    </row>
    <row r="17" spans="1:6" ht="15.75">
      <c r="A17" s="86">
        <v>8</v>
      </c>
      <c r="B17" s="120" t="s">
        <v>51</v>
      </c>
      <c r="C17" s="124" t="s">
        <v>15</v>
      </c>
      <c r="D17" s="122">
        <v>400</v>
      </c>
      <c r="E17" s="89">
        <v>100</v>
      </c>
      <c r="F17" s="114">
        <f t="shared" si="0"/>
        <v>40000</v>
      </c>
    </row>
    <row r="18" spans="1:6" ht="15.75">
      <c r="A18" s="133">
        <v>9</v>
      </c>
      <c r="B18" s="115" t="s">
        <v>26</v>
      </c>
      <c r="C18" s="118" t="s">
        <v>9</v>
      </c>
      <c r="D18" s="132">
        <v>13</v>
      </c>
      <c r="E18" s="91">
        <v>8000</v>
      </c>
      <c r="F18" s="91">
        <f t="shared" si="0"/>
        <v>104000</v>
      </c>
    </row>
    <row r="19" spans="1:6" ht="15.75">
      <c r="A19" s="133">
        <v>10</v>
      </c>
      <c r="B19" s="87" t="s">
        <v>29</v>
      </c>
      <c r="C19" s="90" t="s">
        <v>9</v>
      </c>
      <c r="D19" s="132">
        <v>13</v>
      </c>
      <c r="E19" s="91">
        <v>1400</v>
      </c>
      <c r="F19" s="91">
        <f t="shared" si="0"/>
        <v>18200</v>
      </c>
    </row>
    <row r="20" spans="1:6" ht="15.75">
      <c r="A20" s="133">
        <v>11</v>
      </c>
      <c r="B20" s="87" t="s">
        <v>27</v>
      </c>
      <c r="C20" s="90" t="s">
        <v>9</v>
      </c>
      <c r="D20" s="132">
        <v>13</v>
      </c>
      <c r="E20" s="91">
        <v>500</v>
      </c>
      <c r="F20" s="91">
        <f t="shared" si="0"/>
        <v>6500</v>
      </c>
    </row>
    <row r="21" spans="1:6" ht="15.75">
      <c r="A21" s="133">
        <v>12</v>
      </c>
      <c r="B21" s="87" t="s">
        <v>28</v>
      </c>
      <c r="C21" s="90" t="s">
        <v>9</v>
      </c>
      <c r="D21" s="132">
        <v>8</v>
      </c>
      <c r="E21" s="91">
        <v>5000</v>
      </c>
      <c r="F21" s="91">
        <f t="shared" si="0"/>
        <v>40000</v>
      </c>
    </row>
    <row r="22" spans="1:6" ht="15.75">
      <c r="A22" s="133">
        <v>13</v>
      </c>
      <c r="B22" s="87" t="s">
        <v>29</v>
      </c>
      <c r="C22" s="90" t="s">
        <v>9</v>
      </c>
      <c r="D22" s="132">
        <v>8</v>
      </c>
      <c r="E22" s="91">
        <v>1500</v>
      </c>
      <c r="F22" s="91">
        <f t="shared" si="0"/>
        <v>12000</v>
      </c>
    </row>
    <row r="23" spans="1:6" ht="15.75">
      <c r="A23" s="133">
        <v>14</v>
      </c>
      <c r="B23" s="87" t="s">
        <v>35</v>
      </c>
      <c r="C23" s="90" t="s">
        <v>36</v>
      </c>
      <c r="D23" s="132">
        <v>1</v>
      </c>
      <c r="E23" s="91">
        <v>25000</v>
      </c>
      <c r="F23" s="91">
        <f t="shared" si="0"/>
        <v>25000</v>
      </c>
    </row>
    <row r="24" spans="1:6" ht="15.75">
      <c r="A24" s="133">
        <v>15</v>
      </c>
      <c r="B24" s="87" t="s">
        <v>49</v>
      </c>
      <c r="C24" s="90" t="s">
        <v>8</v>
      </c>
      <c r="D24" s="132">
        <v>8</v>
      </c>
      <c r="E24" s="91">
        <v>4000</v>
      </c>
      <c r="F24" s="91">
        <f t="shared" si="0"/>
        <v>32000</v>
      </c>
    </row>
    <row r="25" spans="1:6" ht="15.75">
      <c r="A25" s="133">
        <v>16</v>
      </c>
      <c r="B25" s="87" t="s">
        <v>50</v>
      </c>
      <c r="C25" s="90" t="s">
        <v>8</v>
      </c>
      <c r="D25" s="132">
        <v>120</v>
      </c>
      <c r="E25" s="91">
        <v>400</v>
      </c>
      <c r="F25" s="91">
        <f t="shared" si="0"/>
        <v>48000</v>
      </c>
    </row>
    <row r="26" spans="1:6" ht="15.75">
      <c r="A26" s="133">
        <v>17</v>
      </c>
      <c r="B26" s="115" t="s">
        <v>44</v>
      </c>
      <c r="C26" s="118" t="s">
        <v>8</v>
      </c>
      <c r="D26" s="132">
        <v>10</v>
      </c>
      <c r="E26" s="91">
        <v>2000</v>
      </c>
      <c r="F26" s="91">
        <f t="shared" si="0"/>
        <v>20000</v>
      </c>
    </row>
    <row r="27" spans="1:6" ht="15.75">
      <c r="A27" s="133">
        <v>18</v>
      </c>
      <c r="B27" s="115" t="s">
        <v>60</v>
      </c>
      <c r="C27" s="118" t="s">
        <v>8</v>
      </c>
      <c r="D27" s="132">
        <v>4</v>
      </c>
      <c r="E27" s="91">
        <v>10000</v>
      </c>
      <c r="F27" s="91">
        <f t="shared" si="0"/>
        <v>40000</v>
      </c>
    </row>
    <row r="28" spans="1:6" ht="15.75">
      <c r="A28" s="133"/>
      <c r="B28" s="87" t="s">
        <v>59</v>
      </c>
      <c r="C28" s="90" t="s">
        <v>30</v>
      </c>
      <c r="D28" s="130">
        <v>0.04</v>
      </c>
      <c r="E28" s="91"/>
      <c r="F28" s="91">
        <v>30000</v>
      </c>
    </row>
    <row r="29" spans="1:6" ht="15.75">
      <c r="A29" s="133"/>
      <c r="B29" s="87" t="s">
        <v>31</v>
      </c>
      <c r="C29" s="90" t="s">
        <v>30</v>
      </c>
      <c r="D29" s="130">
        <v>0.02</v>
      </c>
      <c r="E29" s="91"/>
      <c r="F29" s="91">
        <v>15000</v>
      </c>
    </row>
    <row r="30" spans="1:6" ht="15.75">
      <c r="A30" s="133"/>
      <c r="B30" s="146"/>
      <c r="C30" s="147"/>
      <c r="D30" s="148"/>
      <c r="E30" s="149"/>
      <c r="F30" s="149"/>
    </row>
    <row r="31" spans="1:6" ht="16.5" thickBot="1">
      <c r="A31" s="107"/>
      <c r="B31" s="108"/>
      <c r="C31" s="109"/>
      <c r="D31" s="110"/>
      <c r="E31" s="111" t="s">
        <v>12</v>
      </c>
      <c r="F31" s="112">
        <f>SUM(F10:F30)</f>
        <v>844300</v>
      </c>
    </row>
    <row r="32" spans="1:6" ht="19.5" thickBot="1">
      <c r="A32" s="15"/>
      <c r="B32" s="113" t="s">
        <v>11</v>
      </c>
      <c r="C32" s="13"/>
      <c r="D32" s="27"/>
      <c r="E32" s="14"/>
      <c r="F32" s="16"/>
    </row>
    <row r="33" spans="1:6" ht="17.25" customHeight="1">
      <c r="A33" s="135">
        <v>1</v>
      </c>
      <c r="B33" s="136" t="s">
        <v>58</v>
      </c>
      <c r="C33" s="137" t="s">
        <v>1</v>
      </c>
      <c r="D33" s="138">
        <v>30</v>
      </c>
      <c r="E33" s="139">
        <v>550</v>
      </c>
      <c r="F33" s="140">
        <f>D33*E33</f>
        <v>16500</v>
      </c>
    </row>
    <row r="34" spans="1:6" ht="15.75">
      <c r="A34" s="92">
        <v>2</v>
      </c>
      <c r="B34" s="115" t="s">
        <v>19</v>
      </c>
      <c r="C34" s="118" t="s">
        <v>24</v>
      </c>
      <c r="D34" s="88">
        <v>1</v>
      </c>
      <c r="E34" s="91">
        <v>15000</v>
      </c>
      <c r="F34" s="114">
        <f aca="true" t="shared" si="1" ref="F34:F46">D34*E34</f>
        <v>15000</v>
      </c>
    </row>
    <row r="35" spans="1:6" ht="15.75">
      <c r="A35" s="92">
        <v>3</v>
      </c>
      <c r="B35" s="115" t="s">
        <v>56</v>
      </c>
      <c r="C35" s="118" t="s">
        <v>8</v>
      </c>
      <c r="D35" s="88">
        <v>214</v>
      </c>
      <c r="E35" s="91">
        <v>700</v>
      </c>
      <c r="F35" s="114">
        <f t="shared" si="1"/>
        <v>149800</v>
      </c>
    </row>
    <row r="36" spans="1:6" ht="15.75">
      <c r="A36" s="92">
        <v>4</v>
      </c>
      <c r="B36" s="115" t="s">
        <v>48</v>
      </c>
      <c r="C36" s="118" t="s">
        <v>8</v>
      </c>
      <c r="D36" s="88">
        <v>300</v>
      </c>
      <c r="E36" s="91">
        <v>450</v>
      </c>
      <c r="F36" s="114">
        <f t="shared" si="1"/>
        <v>135000</v>
      </c>
    </row>
    <row r="37" spans="1:6" ht="15.75">
      <c r="A37" s="92">
        <v>5</v>
      </c>
      <c r="B37" s="115" t="s">
        <v>57</v>
      </c>
      <c r="C37" s="118" t="s">
        <v>8</v>
      </c>
      <c r="D37" s="88">
        <v>60</v>
      </c>
      <c r="E37" s="91">
        <v>450</v>
      </c>
      <c r="F37" s="114">
        <f t="shared" si="1"/>
        <v>27000</v>
      </c>
    </row>
    <row r="38" spans="1:6" ht="15.75">
      <c r="A38" s="92">
        <v>6</v>
      </c>
      <c r="B38" s="115" t="s">
        <v>33</v>
      </c>
      <c r="C38" s="118" t="s">
        <v>8</v>
      </c>
      <c r="D38" s="88">
        <v>113</v>
      </c>
      <c r="E38" s="91">
        <v>450</v>
      </c>
      <c r="F38" s="114">
        <f t="shared" si="1"/>
        <v>50850</v>
      </c>
    </row>
    <row r="39" spans="1:6" ht="15.75">
      <c r="A39" s="92">
        <v>7</v>
      </c>
      <c r="B39" s="115" t="s">
        <v>20</v>
      </c>
      <c r="C39" s="118" t="s">
        <v>8</v>
      </c>
      <c r="D39" s="88">
        <v>8.4</v>
      </c>
      <c r="E39" s="91">
        <v>400</v>
      </c>
      <c r="F39" s="114">
        <f t="shared" si="1"/>
        <v>3360</v>
      </c>
    </row>
    <row r="40" spans="1:6" ht="15.75">
      <c r="A40" s="92">
        <v>8</v>
      </c>
      <c r="B40" s="115" t="s">
        <v>21</v>
      </c>
      <c r="C40" s="118" t="s">
        <v>9</v>
      </c>
      <c r="D40" s="88">
        <v>13</v>
      </c>
      <c r="E40" s="91">
        <v>3500</v>
      </c>
      <c r="F40" s="114">
        <f t="shared" si="1"/>
        <v>45500</v>
      </c>
    </row>
    <row r="41" spans="1:6" ht="15.75">
      <c r="A41" s="92">
        <v>9</v>
      </c>
      <c r="B41" s="115" t="s">
        <v>22</v>
      </c>
      <c r="C41" s="118" t="s">
        <v>9</v>
      </c>
      <c r="D41" s="88">
        <v>8</v>
      </c>
      <c r="E41" s="91">
        <v>4000</v>
      </c>
      <c r="F41" s="114">
        <f t="shared" si="1"/>
        <v>32000</v>
      </c>
    </row>
    <row r="42" spans="1:6" ht="15.75">
      <c r="A42" s="92">
        <v>10</v>
      </c>
      <c r="B42" s="115" t="s">
        <v>23</v>
      </c>
      <c r="C42" s="118" t="s">
        <v>1</v>
      </c>
      <c r="D42" s="88">
        <v>30</v>
      </c>
      <c r="E42" s="91">
        <v>160</v>
      </c>
      <c r="F42" s="114">
        <f t="shared" si="1"/>
        <v>4800</v>
      </c>
    </row>
    <row r="43" spans="1:6" ht="15.75">
      <c r="A43" s="92">
        <v>11</v>
      </c>
      <c r="B43" s="115" t="s">
        <v>34</v>
      </c>
      <c r="C43" s="118" t="s">
        <v>9</v>
      </c>
      <c r="D43" s="88">
        <v>1</v>
      </c>
      <c r="E43" s="91">
        <v>30000</v>
      </c>
      <c r="F43" s="114">
        <f t="shared" si="1"/>
        <v>30000</v>
      </c>
    </row>
    <row r="44" spans="1:6" ht="15.75">
      <c r="A44" s="92">
        <v>12</v>
      </c>
      <c r="B44" s="115" t="s">
        <v>37</v>
      </c>
      <c r="C44" s="118" t="s">
        <v>9</v>
      </c>
      <c r="D44" s="88">
        <v>1</v>
      </c>
      <c r="E44" s="91">
        <v>25000</v>
      </c>
      <c r="F44" s="114">
        <f t="shared" si="1"/>
        <v>25000</v>
      </c>
    </row>
    <row r="45" spans="1:6" ht="15.75">
      <c r="A45" s="92">
        <v>13</v>
      </c>
      <c r="B45" s="115" t="s">
        <v>55</v>
      </c>
      <c r="C45" s="118" t="s">
        <v>8</v>
      </c>
      <c r="D45" s="88">
        <v>40</v>
      </c>
      <c r="E45" s="91">
        <v>800</v>
      </c>
      <c r="F45" s="114">
        <f t="shared" si="1"/>
        <v>32000</v>
      </c>
    </row>
    <row r="46" spans="1:6" ht="15.75">
      <c r="A46" s="92">
        <v>14</v>
      </c>
      <c r="B46" s="154" t="s">
        <v>50</v>
      </c>
      <c r="C46" s="155" t="s">
        <v>8</v>
      </c>
      <c r="D46" s="156">
        <v>120</v>
      </c>
      <c r="E46" s="157">
        <v>500</v>
      </c>
      <c r="F46" s="114">
        <f t="shared" si="1"/>
        <v>60000</v>
      </c>
    </row>
    <row r="47" spans="1:6" ht="15.75">
      <c r="A47" s="92">
        <v>15</v>
      </c>
      <c r="B47" s="154" t="s">
        <v>44</v>
      </c>
      <c r="C47" s="155" t="s">
        <v>8</v>
      </c>
      <c r="D47" s="156">
        <v>10</v>
      </c>
      <c r="E47" s="157">
        <v>2000</v>
      </c>
      <c r="F47" s="158">
        <f>D47*E47</f>
        <v>20000</v>
      </c>
    </row>
    <row r="48" spans="1:6" ht="15.75">
      <c r="A48" s="92">
        <v>16</v>
      </c>
      <c r="B48" s="154" t="s">
        <v>52</v>
      </c>
      <c r="C48" s="155" t="s">
        <v>8</v>
      </c>
      <c r="D48" s="156">
        <v>4</v>
      </c>
      <c r="E48" s="157">
        <v>6000</v>
      </c>
      <c r="F48" s="158">
        <f>D48*E48</f>
        <v>24000</v>
      </c>
    </row>
    <row r="49" spans="1:6" ht="15.75">
      <c r="A49" s="92"/>
      <c r="B49" s="87" t="s">
        <v>53</v>
      </c>
      <c r="C49" s="90"/>
      <c r="D49" s="130">
        <v>0.04</v>
      </c>
      <c r="E49" s="91"/>
      <c r="F49" s="114">
        <v>26000</v>
      </c>
    </row>
    <row r="50" spans="1:6" ht="15.75">
      <c r="A50" s="62"/>
      <c r="B50" s="46"/>
      <c r="C50" s="32"/>
      <c r="D50" s="47"/>
      <c r="E50" s="93" t="s">
        <v>12</v>
      </c>
      <c r="F50" s="94">
        <f>SUM(F33:F49)</f>
        <v>696810</v>
      </c>
    </row>
    <row r="51" spans="1:6" ht="17.25" customHeight="1" thickBot="1">
      <c r="A51" s="141"/>
      <c r="B51" s="142"/>
      <c r="C51" s="126"/>
      <c r="D51" s="127"/>
      <c r="E51" s="143"/>
      <c r="F51" s="144"/>
    </row>
    <row r="52" spans="1:6" ht="20.25" customHeight="1" thickBot="1">
      <c r="A52" s="145"/>
      <c r="B52" s="41"/>
      <c r="C52" s="13"/>
      <c r="D52" s="27"/>
      <c r="E52" s="159" t="s">
        <v>16</v>
      </c>
      <c r="F52" s="160">
        <f>F31+F50</f>
        <v>1541110</v>
      </c>
    </row>
    <row r="53" spans="1:6" ht="18.75">
      <c r="A53" s="68"/>
      <c r="B53" s="58"/>
      <c r="C53" s="21"/>
      <c r="D53" s="39"/>
      <c r="E53" s="125"/>
      <c r="F53" s="125"/>
    </row>
    <row r="54" spans="1:6" ht="23.25">
      <c r="A54" s="134" t="s">
        <v>13</v>
      </c>
      <c r="B54" s="45"/>
      <c r="C54" s="21"/>
      <c r="D54" s="39"/>
      <c r="E54" s="20"/>
      <c r="F54" s="7"/>
    </row>
    <row r="55" spans="1:6" ht="19.5">
      <c r="A55" s="162" t="s">
        <v>39</v>
      </c>
      <c r="B55" s="163"/>
      <c r="C55" s="164"/>
      <c r="D55" s="102"/>
      <c r="E55" s="20"/>
      <c r="F55" s="20"/>
    </row>
    <row r="56" spans="1:6" ht="19.5">
      <c r="A56" s="165" t="s">
        <v>32</v>
      </c>
      <c r="B56" s="163"/>
      <c r="C56" s="164"/>
      <c r="D56" s="102"/>
      <c r="E56" s="20"/>
      <c r="F56" s="20"/>
    </row>
    <row r="57" spans="1:6" ht="19.5">
      <c r="A57" s="166" t="s">
        <v>40</v>
      </c>
      <c r="B57" s="167"/>
      <c r="C57" s="168"/>
      <c r="D57" s="39"/>
      <c r="E57" s="7"/>
      <c r="F57" s="70"/>
    </row>
    <row r="58" spans="1:6" ht="15.75" customHeight="1">
      <c r="A58" s="95"/>
      <c r="B58" s="38"/>
      <c r="C58" s="21"/>
      <c r="D58" s="39"/>
      <c r="E58" s="20"/>
      <c r="F58" s="71"/>
    </row>
    <row r="59" spans="1:6" ht="15.75" customHeight="1">
      <c r="A59" s="95"/>
      <c r="B59" s="58"/>
      <c r="C59" s="21"/>
      <c r="D59" s="39"/>
      <c r="E59" s="20"/>
      <c r="F59" s="7"/>
    </row>
    <row r="60" spans="1:6" ht="15" customHeight="1">
      <c r="A60" s="95"/>
      <c r="B60" s="38"/>
      <c r="C60" s="21"/>
      <c r="D60" s="39"/>
      <c r="E60" s="20"/>
      <c r="F60" s="76"/>
    </row>
    <row r="61" spans="1:6" ht="15.75" customHeight="1">
      <c r="A61" s="95"/>
      <c r="B61" s="38"/>
      <c r="C61" s="21"/>
      <c r="D61" s="39"/>
      <c r="E61" s="20"/>
      <c r="F61" s="76"/>
    </row>
    <row r="62" spans="1:6" ht="15" customHeight="1">
      <c r="A62" s="95"/>
      <c r="B62" s="38"/>
      <c r="C62" s="21"/>
      <c r="D62" s="39"/>
      <c r="E62" s="20"/>
      <c r="F62" s="77"/>
    </row>
    <row r="63" spans="1:6" ht="15.75">
      <c r="A63" s="99"/>
      <c r="B63" s="100"/>
      <c r="C63" s="101"/>
      <c r="D63" s="102"/>
      <c r="E63" s="20"/>
      <c r="F63" s="7"/>
    </row>
    <row r="64" spans="1:6" ht="15.75">
      <c r="A64" s="131"/>
      <c r="B64" s="100"/>
      <c r="C64" s="101"/>
      <c r="D64" s="102"/>
      <c r="E64" s="20"/>
      <c r="F64" s="7"/>
    </row>
    <row r="65" spans="1:6" ht="15.75">
      <c r="A65" s="131"/>
      <c r="B65" s="100"/>
      <c r="C65" s="101"/>
      <c r="D65" s="102"/>
      <c r="E65" s="20"/>
      <c r="F65" s="7"/>
    </row>
    <row r="66" spans="1:6" ht="15.75">
      <c r="A66" s="131"/>
      <c r="B66" s="100"/>
      <c r="C66" s="101"/>
      <c r="D66" s="102"/>
      <c r="E66" s="20"/>
      <c r="F66" s="7"/>
    </row>
    <row r="67" spans="1:6" ht="15.75">
      <c r="A67" s="101"/>
      <c r="B67" s="100"/>
      <c r="C67" s="101"/>
      <c r="D67" s="102"/>
      <c r="E67" s="103"/>
      <c r="F67" s="104"/>
    </row>
    <row r="68" spans="1:6" ht="15.75">
      <c r="A68" s="101"/>
      <c r="B68" s="100" t="s">
        <v>17</v>
      </c>
      <c r="C68" s="101"/>
      <c r="D68" s="102" t="s">
        <v>18</v>
      </c>
      <c r="E68" s="103"/>
      <c r="F68" s="104"/>
    </row>
    <row r="69" spans="1:6" ht="15.75">
      <c r="A69" s="101"/>
      <c r="B69" s="100"/>
      <c r="C69" s="101"/>
      <c r="D69" s="102"/>
      <c r="E69" s="103"/>
      <c r="F69" s="104"/>
    </row>
    <row r="70" spans="1:6" ht="15.75">
      <c r="A70" s="101"/>
      <c r="B70" s="100"/>
      <c r="C70" s="101"/>
      <c r="D70" s="102"/>
      <c r="E70" s="103"/>
      <c r="F70" s="104"/>
    </row>
    <row r="71" spans="1:6" ht="15.75">
      <c r="A71" s="101"/>
      <c r="B71" s="100"/>
      <c r="C71" s="101"/>
      <c r="D71" s="102"/>
      <c r="E71" s="103"/>
      <c r="F71" s="104"/>
    </row>
    <row r="72" spans="1:6" ht="15.75">
      <c r="A72" s="101"/>
      <c r="B72" s="105"/>
      <c r="C72" s="101"/>
      <c r="D72" s="106"/>
      <c r="E72" s="103"/>
      <c r="F72" s="104"/>
    </row>
    <row r="73" spans="1:6" ht="15.75">
      <c r="A73" s="101"/>
      <c r="B73" s="105"/>
      <c r="C73" s="101"/>
      <c r="D73" s="106"/>
      <c r="E73" s="103"/>
      <c r="F73" s="104"/>
    </row>
    <row r="74" spans="1:6" ht="15.75">
      <c r="A74" s="101"/>
      <c r="B74" s="105"/>
      <c r="C74" s="101"/>
      <c r="D74" s="106"/>
      <c r="E74" s="103"/>
      <c r="F74" s="104"/>
    </row>
    <row r="75" spans="1:6" ht="15.75">
      <c r="A75" s="68"/>
      <c r="B75" s="96"/>
      <c r="C75" s="68"/>
      <c r="D75" s="97"/>
      <c r="E75" s="103"/>
      <c r="F75" s="104"/>
    </row>
    <row r="76" spans="1:6" ht="15.75">
      <c r="A76" s="48"/>
      <c r="B76" s="17"/>
      <c r="C76" s="21"/>
      <c r="D76" s="37"/>
      <c r="E76" s="103"/>
      <c r="F76" s="104"/>
    </row>
    <row r="77" spans="1:6" ht="12.75">
      <c r="A77" s="68"/>
      <c r="B77" s="50"/>
      <c r="C77" s="19"/>
      <c r="D77" s="29"/>
      <c r="E77" s="98"/>
      <c r="F77" s="69"/>
    </row>
    <row r="78" spans="1:6" ht="12.75">
      <c r="A78" s="68"/>
      <c r="B78" s="50"/>
      <c r="C78" s="19"/>
      <c r="D78" s="29"/>
      <c r="E78" s="7"/>
      <c r="F78" s="77"/>
    </row>
    <row r="79" spans="1:6" ht="12.75">
      <c r="A79" s="68"/>
      <c r="B79" s="50"/>
      <c r="C79" s="19"/>
      <c r="D79" s="29"/>
      <c r="E79" s="20"/>
      <c r="F79" s="20"/>
    </row>
    <row r="80" spans="1:6" ht="12.75">
      <c r="A80" s="68"/>
      <c r="B80" s="50"/>
      <c r="C80" s="19"/>
      <c r="D80" s="29"/>
      <c r="E80" s="20"/>
      <c r="F80" s="20"/>
    </row>
    <row r="81" spans="1:6" ht="12.75">
      <c r="A81" s="68"/>
      <c r="B81" s="50"/>
      <c r="C81" s="19"/>
      <c r="D81" s="29"/>
      <c r="E81" s="20"/>
      <c r="F81" s="20"/>
    </row>
    <row r="82" spans="1:8" ht="12.75">
      <c r="A82" s="68"/>
      <c r="B82" s="50"/>
      <c r="C82" s="19"/>
      <c r="D82" s="29"/>
      <c r="E82" s="20"/>
      <c r="F82" s="20"/>
      <c r="G82" s="9"/>
      <c r="H82" s="9"/>
    </row>
    <row r="83" spans="1:8" ht="12.75">
      <c r="A83" s="21"/>
      <c r="B83" s="54"/>
      <c r="C83" s="21"/>
      <c r="D83" s="39"/>
      <c r="E83" s="20"/>
      <c r="F83" s="20"/>
      <c r="G83" s="9"/>
      <c r="H83" s="9"/>
    </row>
    <row r="84" spans="1:6" ht="12.75">
      <c r="A84" s="21"/>
      <c r="B84" s="54"/>
      <c r="C84" s="21"/>
      <c r="D84" s="39"/>
      <c r="E84" s="20"/>
      <c r="F84" s="20"/>
    </row>
    <row r="85" spans="1:6" ht="12.75">
      <c r="A85" s="21"/>
      <c r="B85" s="54"/>
      <c r="C85" s="21"/>
      <c r="D85" s="39"/>
      <c r="E85" s="7"/>
      <c r="F85" s="20"/>
    </row>
    <row r="86" spans="1:6" ht="12.75">
      <c r="A86" s="21"/>
      <c r="B86" s="54"/>
      <c r="C86" s="21"/>
      <c r="D86" s="39"/>
      <c r="E86" s="7"/>
      <c r="F86" s="20"/>
    </row>
    <row r="87" spans="1:6" ht="12.75">
      <c r="A87" s="21"/>
      <c r="B87" s="54"/>
      <c r="C87" s="21"/>
      <c r="D87" s="39"/>
      <c r="E87" s="7"/>
      <c r="F87" s="20"/>
    </row>
    <row r="88" spans="1:6" ht="12.75">
      <c r="A88" s="21"/>
      <c r="B88" s="50"/>
      <c r="C88" s="21"/>
      <c r="D88" s="29"/>
      <c r="E88" s="7"/>
      <c r="F88" s="20"/>
    </row>
    <row r="89" spans="1:6" ht="12.75">
      <c r="A89" s="68"/>
      <c r="B89" s="50"/>
      <c r="C89" s="21"/>
      <c r="D89" s="29"/>
      <c r="E89" s="7"/>
      <c r="F89" s="20"/>
    </row>
    <row r="90" spans="1:6" ht="12.75">
      <c r="A90" s="28"/>
      <c r="C90" s="21"/>
      <c r="D90" s="39"/>
      <c r="E90" s="7"/>
      <c r="F90" s="7"/>
    </row>
    <row r="91" spans="1:6" ht="12.75">
      <c r="A91" s="28"/>
      <c r="C91" s="21"/>
      <c r="D91" s="39"/>
      <c r="E91" s="7"/>
      <c r="F91" s="70"/>
    </row>
    <row r="92" spans="1:6" ht="12.75">
      <c r="A92" s="28"/>
      <c r="C92" s="21"/>
      <c r="D92" s="39"/>
      <c r="E92" s="7"/>
      <c r="F92" s="71"/>
    </row>
    <row r="93" spans="1:6" ht="12.75">
      <c r="A93" s="28"/>
      <c r="C93" s="21"/>
      <c r="D93" s="39"/>
      <c r="E93" s="7"/>
      <c r="F93" s="71"/>
    </row>
    <row r="94" spans="1:6" ht="12.75" customHeight="1">
      <c r="A94" s="11"/>
      <c r="B94" s="58"/>
      <c r="C94" s="21"/>
      <c r="D94" s="25"/>
      <c r="E94" s="7"/>
      <c r="F94" s="71"/>
    </row>
    <row r="95" spans="1:6" ht="15">
      <c r="A95" s="11"/>
      <c r="B95" s="25"/>
      <c r="C95" s="21"/>
      <c r="D95" s="25"/>
      <c r="E95" s="7"/>
      <c r="F95" s="71"/>
    </row>
    <row r="96" spans="1:6" ht="12.75">
      <c r="A96" s="68"/>
      <c r="B96" s="38"/>
      <c r="C96" s="21"/>
      <c r="D96" s="39"/>
      <c r="E96" s="7"/>
      <c r="F96" s="7"/>
    </row>
    <row r="97" spans="1:6" ht="12.75">
      <c r="A97" s="68"/>
      <c r="B97" s="38"/>
      <c r="C97" s="21"/>
      <c r="D97" s="39"/>
      <c r="E97" s="7"/>
      <c r="F97" s="7"/>
    </row>
    <row r="98" spans="1:6" ht="12.75">
      <c r="A98" s="68"/>
      <c r="B98" s="38"/>
      <c r="C98" s="21"/>
      <c r="D98" s="39"/>
      <c r="E98" s="20"/>
      <c r="F98" s="7"/>
    </row>
    <row r="99" spans="1:6" ht="12.75">
      <c r="A99" s="68"/>
      <c r="B99" s="38"/>
      <c r="C99" s="21"/>
      <c r="D99" s="39"/>
      <c r="E99" s="20"/>
      <c r="F99" s="7"/>
    </row>
    <row r="100" spans="1:6" ht="12.75">
      <c r="A100" s="68"/>
      <c r="B100" s="38"/>
      <c r="C100" s="21"/>
      <c r="D100" s="39"/>
      <c r="E100" s="20"/>
      <c r="F100" s="7"/>
    </row>
    <row r="101" spans="1:6" ht="12.75">
      <c r="A101" s="68"/>
      <c r="B101" s="38"/>
      <c r="C101" s="21"/>
      <c r="D101" s="39"/>
      <c r="E101" s="20"/>
      <c r="F101" s="7"/>
    </row>
    <row r="102" spans="1:6" ht="12.75">
      <c r="A102" s="68"/>
      <c r="B102" s="38"/>
      <c r="C102" s="21"/>
      <c r="D102" s="39"/>
      <c r="E102" s="20"/>
      <c r="F102" s="7"/>
    </row>
    <row r="103" spans="1:6" ht="12.75">
      <c r="A103" s="68"/>
      <c r="B103" s="38"/>
      <c r="C103" s="21"/>
      <c r="D103" s="39"/>
      <c r="E103" s="20"/>
      <c r="F103" s="7"/>
    </row>
    <row r="104" spans="1:6" ht="12.75">
      <c r="A104" s="68"/>
      <c r="B104" s="38"/>
      <c r="C104" s="21"/>
      <c r="D104" s="39"/>
      <c r="E104" s="20"/>
      <c r="F104" s="7"/>
    </row>
    <row r="105" spans="1:6" ht="12.75">
      <c r="A105" s="68"/>
      <c r="B105" s="38"/>
      <c r="C105" s="21"/>
      <c r="D105" s="39"/>
      <c r="E105" s="20"/>
      <c r="F105" s="20"/>
    </row>
    <row r="106" spans="1:6" ht="12.75">
      <c r="A106" s="68"/>
      <c r="B106" s="38"/>
      <c r="C106" s="21"/>
      <c r="D106" s="39"/>
      <c r="E106" s="20"/>
      <c r="F106" s="20"/>
    </row>
    <row r="107" spans="1:6" ht="12.75">
      <c r="A107" s="68"/>
      <c r="B107" s="38"/>
      <c r="C107" s="21"/>
      <c r="D107" s="39"/>
      <c r="E107" s="20"/>
      <c r="F107" s="7"/>
    </row>
    <row r="108" spans="1:6" ht="18.75">
      <c r="A108" s="11"/>
      <c r="B108" s="58"/>
      <c r="C108" s="21"/>
      <c r="D108" s="25"/>
      <c r="E108" s="20"/>
      <c r="F108" s="7"/>
    </row>
    <row r="109" spans="1:6" ht="15">
      <c r="A109" s="11"/>
      <c r="B109" s="25"/>
      <c r="C109" s="21"/>
      <c r="D109" s="25"/>
      <c r="E109" s="20"/>
      <c r="F109" s="7"/>
    </row>
    <row r="110" spans="1:6" ht="12.75">
      <c r="A110" s="68"/>
      <c r="B110" s="38"/>
      <c r="C110" s="21"/>
      <c r="D110" s="39"/>
      <c r="E110" s="7"/>
      <c r="F110" s="69"/>
    </row>
    <row r="111" spans="1:6" ht="12.75">
      <c r="A111" s="68"/>
      <c r="B111" s="38"/>
      <c r="C111" s="21"/>
      <c r="D111" s="39"/>
      <c r="E111" s="7"/>
      <c r="F111" s="7"/>
    </row>
    <row r="112" spans="1:6" ht="12.75">
      <c r="A112" s="68"/>
      <c r="B112" s="38"/>
      <c r="C112" s="21"/>
      <c r="D112" s="39"/>
      <c r="E112" s="20"/>
      <c r="F112" s="7"/>
    </row>
    <row r="113" spans="1:6" ht="12.75">
      <c r="A113" s="68"/>
      <c r="B113" s="38"/>
      <c r="C113" s="21"/>
      <c r="D113" s="39"/>
      <c r="E113" s="20"/>
      <c r="F113" s="7"/>
    </row>
    <row r="114" spans="1:6" ht="12.75">
      <c r="A114" s="68"/>
      <c r="B114" s="38"/>
      <c r="C114" s="21"/>
      <c r="D114" s="39"/>
      <c r="E114" s="20"/>
      <c r="F114" s="7"/>
    </row>
    <row r="115" spans="1:6" ht="12.75">
      <c r="A115" s="68"/>
      <c r="B115" s="38"/>
      <c r="C115" s="21"/>
      <c r="D115" s="39"/>
      <c r="E115" s="20"/>
      <c r="F115" s="20"/>
    </row>
    <row r="116" spans="1:6" ht="12.75">
      <c r="A116" s="68"/>
      <c r="B116" s="38"/>
      <c r="C116" s="21"/>
      <c r="D116" s="39"/>
      <c r="E116" s="20"/>
      <c r="F116" s="20"/>
    </row>
    <row r="117" spans="1:6" ht="12.75">
      <c r="A117" s="28"/>
      <c r="C117" s="21"/>
      <c r="D117" s="65"/>
      <c r="E117" s="20"/>
      <c r="F117" s="7"/>
    </row>
    <row r="118" spans="1:6" ht="12.75">
      <c r="A118" s="68"/>
      <c r="B118" s="38"/>
      <c r="C118" s="21"/>
      <c r="D118" s="39"/>
      <c r="E118" s="20"/>
      <c r="F118" s="7"/>
    </row>
    <row r="119" spans="1:6" ht="18.75">
      <c r="A119" s="68"/>
      <c r="B119" s="58"/>
      <c r="C119" s="21"/>
      <c r="D119" s="39"/>
      <c r="E119" s="7"/>
      <c r="F119" s="70"/>
    </row>
    <row r="120" spans="1:6" ht="15">
      <c r="A120" s="68"/>
      <c r="B120" s="45"/>
      <c r="C120" s="21"/>
      <c r="D120" s="39"/>
      <c r="E120" s="20"/>
      <c r="F120" s="71"/>
    </row>
    <row r="121" spans="1:6" ht="12.75">
      <c r="A121" s="68"/>
      <c r="B121" s="38"/>
      <c r="C121" s="21"/>
      <c r="D121" s="39"/>
      <c r="E121" s="20"/>
      <c r="F121" s="7"/>
    </row>
    <row r="122" spans="1:6" ht="12.75">
      <c r="A122" s="68"/>
      <c r="B122" s="38"/>
      <c r="C122" s="21"/>
      <c r="D122" s="39"/>
      <c r="E122" s="20"/>
      <c r="F122" s="7"/>
    </row>
    <row r="123" spans="1:6" ht="12.75">
      <c r="A123" s="68"/>
      <c r="B123" s="38"/>
      <c r="C123" s="21"/>
      <c r="D123" s="39"/>
      <c r="E123" s="20"/>
      <c r="F123" s="7"/>
    </row>
    <row r="124" spans="1:6" ht="12.75">
      <c r="A124" s="68"/>
      <c r="B124" s="38"/>
      <c r="C124" s="21"/>
      <c r="D124" s="39"/>
      <c r="E124" s="20"/>
      <c r="F124" s="7"/>
    </row>
    <row r="125" spans="1:6" ht="12.75">
      <c r="A125" s="68"/>
      <c r="B125" s="38"/>
      <c r="C125" s="21"/>
      <c r="D125" s="39"/>
      <c r="E125" s="20"/>
      <c r="F125" s="7"/>
    </row>
    <row r="126" spans="1:6" ht="12.75">
      <c r="A126" s="68"/>
      <c r="B126" s="38"/>
      <c r="C126" s="21"/>
      <c r="D126" s="39"/>
      <c r="E126" s="20"/>
      <c r="F126" s="7"/>
    </row>
    <row r="127" spans="1:6" ht="12.75">
      <c r="A127" s="28"/>
      <c r="B127" s="38"/>
      <c r="C127" s="21"/>
      <c r="D127" s="39"/>
      <c r="E127" s="20"/>
      <c r="F127" s="7"/>
    </row>
    <row r="128" spans="1:6" ht="15">
      <c r="A128" s="35"/>
      <c r="B128" s="45"/>
      <c r="C128" s="21"/>
      <c r="D128" s="39"/>
      <c r="E128" s="20"/>
      <c r="F128" s="7"/>
    </row>
    <row r="129" spans="1:6" ht="12.75">
      <c r="A129" s="68"/>
      <c r="B129" s="38"/>
      <c r="C129" s="21"/>
      <c r="D129" s="39"/>
      <c r="E129" s="7"/>
      <c r="F129" s="69"/>
    </row>
    <row r="130" spans="1:6" ht="12.75">
      <c r="A130" s="68"/>
      <c r="B130" s="38"/>
      <c r="C130" s="21"/>
      <c r="D130" s="39"/>
      <c r="E130" s="20"/>
      <c r="F130" s="7"/>
    </row>
    <row r="131" spans="1:6" ht="12.75">
      <c r="A131" s="68"/>
      <c r="B131" s="38"/>
      <c r="C131" s="21"/>
      <c r="D131" s="39"/>
      <c r="E131" s="20"/>
      <c r="F131" s="7"/>
    </row>
    <row r="132" spans="1:6" ht="12.75">
      <c r="A132" s="68"/>
      <c r="B132" s="38"/>
      <c r="C132" s="21"/>
      <c r="D132" s="39"/>
      <c r="E132" s="20"/>
      <c r="F132" s="7"/>
    </row>
    <row r="133" spans="1:6" ht="18.75">
      <c r="A133" s="68"/>
      <c r="B133" s="58"/>
      <c r="C133" s="21"/>
      <c r="D133" s="39"/>
      <c r="E133" s="7"/>
      <c r="F133" s="70"/>
    </row>
    <row r="134" spans="1:6" ht="15">
      <c r="A134" s="68"/>
      <c r="B134" s="45"/>
      <c r="C134" s="21"/>
      <c r="D134" s="39"/>
      <c r="E134" s="20"/>
      <c r="F134" s="71"/>
    </row>
    <row r="135" spans="1:6" ht="12.75">
      <c r="A135" s="68"/>
      <c r="B135" s="38"/>
      <c r="C135" s="21"/>
      <c r="D135" s="39"/>
      <c r="E135" s="20"/>
      <c r="F135" s="7"/>
    </row>
    <row r="136" spans="1:6" ht="12.75">
      <c r="A136" s="68"/>
      <c r="B136" s="38"/>
      <c r="C136" s="21"/>
      <c r="D136" s="39"/>
      <c r="E136" s="20"/>
      <c r="F136" s="7"/>
    </row>
    <row r="137" spans="1:6" ht="15">
      <c r="A137" s="68"/>
      <c r="B137" s="45"/>
      <c r="C137" s="21"/>
      <c r="D137" s="39"/>
      <c r="E137" s="20"/>
      <c r="F137" s="7"/>
    </row>
    <row r="138" spans="1:6" ht="12.75">
      <c r="A138" s="21"/>
      <c r="B138" s="54"/>
      <c r="C138" s="21"/>
      <c r="D138" s="39"/>
      <c r="E138" s="7"/>
      <c r="F138" s="69"/>
    </row>
    <row r="139" spans="1:6" ht="12.75">
      <c r="A139" s="21"/>
      <c r="B139" s="54"/>
      <c r="C139" s="21"/>
      <c r="D139" s="39"/>
      <c r="E139" s="20"/>
      <c r="F139" s="7"/>
    </row>
    <row r="140" spans="1:6" ht="12.75">
      <c r="A140" s="21"/>
      <c r="B140" s="50"/>
      <c r="C140" s="21"/>
      <c r="D140" s="29"/>
      <c r="E140" s="7"/>
      <c r="F140" s="7"/>
    </row>
    <row r="141" spans="1:6" ht="12.75">
      <c r="A141" s="21"/>
      <c r="B141" s="50"/>
      <c r="C141" s="21"/>
      <c r="D141" s="29"/>
      <c r="E141" s="7"/>
      <c r="F141" s="7"/>
    </row>
    <row r="142" spans="1:6" ht="12.75">
      <c r="A142" s="21"/>
      <c r="B142" s="50"/>
      <c r="C142" s="21"/>
      <c r="D142" s="39"/>
      <c r="E142" s="7"/>
      <c r="F142" s="7"/>
    </row>
    <row r="143" spans="1:6" ht="18.75">
      <c r="A143" s="21"/>
      <c r="B143" s="58"/>
      <c r="C143" s="21"/>
      <c r="D143" s="29"/>
      <c r="E143" s="7"/>
      <c r="F143" s="70"/>
    </row>
    <row r="144" spans="1:6" ht="15">
      <c r="A144" s="21"/>
      <c r="B144" s="26"/>
      <c r="C144" s="21"/>
      <c r="D144" s="29"/>
      <c r="E144" s="7"/>
      <c r="F144" s="71"/>
    </row>
    <row r="145" spans="1:6" ht="12.75">
      <c r="A145" s="21"/>
      <c r="B145" s="38"/>
      <c r="C145" s="21"/>
      <c r="D145" s="29"/>
      <c r="E145" s="7"/>
      <c r="F145" s="7"/>
    </row>
    <row r="146" spans="1:6" ht="12.75">
      <c r="A146" s="21"/>
      <c r="B146" s="38"/>
      <c r="C146" s="21"/>
      <c r="D146" s="29"/>
      <c r="E146" s="7"/>
      <c r="F146" s="7"/>
    </row>
    <row r="147" spans="1:6" ht="12.75">
      <c r="A147" s="21"/>
      <c r="B147" s="38"/>
      <c r="C147" s="21"/>
      <c r="D147" s="29"/>
      <c r="E147" s="7"/>
      <c r="F147" s="7"/>
    </row>
    <row r="148" spans="1:6" ht="15">
      <c r="A148" s="21"/>
      <c r="B148" s="26"/>
      <c r="C148" s="21"/>
      <c r="D148" s="29"/>
      <c r="E148" s="7"/>
      <c r="F148" s="7"/>
    </row>
    <row r="149" spans="1:6" ht="15">
      <c r="A149" s="21"/>
      <c r="B149" s="26"/>
      <c r="C149" s="21"/>
      <c r="D149" s="29"/>
      <c r="E149" s="7"/>
      <c r="F149" s="7"/>
    </row>
    <row r="150" spans="1:6" ht="12.75">
      <c r="A150" s="21"/>
      <c r="B150" s="38"/>
      <c r="C150" s="21"/>
      <c r="D150" s="29"/>
      <c r="E150" s="7"/>
      <c r="F150" s="69"/>
    </row>
    <row r="151" spans="1:6" ht="15">
      <c r="A151" s="21"/>
      <c r="B151" s="26"/>
      <c r="C151" s="21"/>
      <c r="D151" s="29"/>
      <c r="E151" s="7"/>
      <c r="F151" s="7"/>
    </row>
    <row r="152" spans="1:6" ht="15">
      <c r="A152" s="21"/>
      <c r="B152" s="26"/>
      <c r="C152" s="21"/>
      <c r="D152" s="39"/>
      <c r="E152" s="20"/>
      <c r="F152" s="20"/>
    </row>
    <row r="153" spans="1:6" ht="18.75">
      <c r="A153" s="21"/>
      <c r="B153" s="58"/>
      <c r="C153" s="21"/>
      <c r="D153" s="29"/>
      <c r="E153" s="7"/>
      <c r="F153" s="70"/>
    </row>
    <row r="154" spans="1:6" ht="15">
      <c r="A154" s="21"/>
      <c r="B154" s="26"/>
      <c r="C154" s="21"/>
      <c r="D154" s="29"/>
      <c r="E154" s="7"/>
      <c r="F154" s="71"/>
    </row>
    <row r="155" spans="1:6" ht="13.5" customHeight="1">
      <c r="A155" s="68"/>
      <c r="B155" s="38"/>
      <c r="C155" s="21"/>
      <c r="D155" s="39"/>
      <c r="E155" s="7"/>
      <c r="F155" s="7"/>
    </row>
    <row r="156" spans="1:6" ht="12.75">
      <c r="A156" s="68"/>
      <c r="B156" s="38"/>
      <c r="C156" s="21"/>
      <c r="D156" s="39"/>
      <c r="E156" s="7"/>
      <c r="F156" s="7"/>
    </row>
    <row r="157" spans="1:6" ht="12.75">
      <c r="A157" s="68"/>
      <c r="B157" s="38"/>
      <c r="C157" s="21"/>
      <c r="D157" s="39"/>
      <c r="E157" s="20"/>
      <c r="F157" s="7"/>
    </row>
    <row r="158" spans="1:6" ht="12.75">
      <c r="A158" s="68"/>
      <c r="B158" s="38"/>
      <c r="C158" s="21"/>
      <c r="D158" s="39"/>
      <c r="E158" s="20"/>
      <c r="F158" s="7"/>
    </row>
    <row r="159" spans="1:6" ht="13.5" customHeight="1">
      <c r="A159" s="68"/>
      <c r="B159" s="38"/>
      <c r="C159" s="21"/>
      <c r="D159" s="39"/>
      <c r="E159" s="20"/>
      <c r="F159" s="7"/>
    </row>
    <row r="160" spans="1:6" ht="12.75">
      <c r="A160" s="68"/>
      <c r="B160" s="38"/>
      <c r="C160" s="21"/>
      <c r="D160" s="39"/>
      <c r="E160" s="20"/>
      <c r="F160" s="7"/>
    </row>
    <row r="161" spans="1:6" ht="12.75">
      <c r="A161" s="68"/>
      <c r="B161" s="38"/>
      <c r="C161" s="21"/>
      <c r="D161" s="39"/>
      <c r="E161" s="20"/>
      <c r="F161" s="7"/>
    </row>
    <row r="162" spans="1:6" ht="12.75">
      <c r="A162" s="68"/>
      <c r="B162" s="38"/>
      <c r="C162" s="21"/>
      <c r="D162" s="39"/>
      <c r="E162" s="20"/>
      <c r="F162" s="7"/>
    </row>
    <row r="163" spans="1:6" ht="12.75">
      <c r="A163" s="68"/>
      <c r="B163" s="38"/>
      <c r="C163" s="21"/>
      <c r="D163" s="39"/>
      <c r="E163" s="20"/>
      <c r="F163" s="7"/>
    </row>
    <row r="164" spans="1:6" ht="12.75">
      <c r="A164" s="68"/>
      <c r="B164" s="38"/>
      <c r="C164" s="21"/>
      <c r="D164" s="39"/>
      <c r="E164" s="20"/>
      <c r="F164" s="20"/>
    </row>
    <row r="165" spans="1:6" ht="12.75">
      <c r="A165" s="68"/>
      <c r="B165" s="38"/>
      <c r="C165" s="21"/>
      <c r="D165" s="39"/>
      <c r="E165" s="20"/>
      <c r="F165" s="20"/>
    </row>
    <row r="166" spans="1:6" ht="18.75">
      <c r="A166" s="11"/>
      <c r="B166" s="58"/>
      <c r="C166" s="21"/>
      <c r="D166" s="64"/>
      <c r="E166" s="20"/>
      <c r="F166" s="7"/>
    </row>
    <row r="167" spans="1:6" ht="15">
      <c r="A167" s="21"/>
      <c r="B167" s="26"/>
      <c r="C167" s="21"/>
      <c r="D167" s="75"/>
      <c r="E167" s="20"/>
      <c r="F167" s="7"/>
    </row>
    <row r="168" spans="1:6" ht="12.75">
      <c r="A168" s="68"/>
      <c r="B168" s="38"/>
      <c r="C168" s="21"/>
      <c r="D168" s="39"/>
      <c r="E168" s="7"/>
      <c r="F168" s="69"/>
    </row>
    <row r="169" spans="1:6" ht="12.75">
      <c r="A169" s="68"/>
      <c r="B169" s="38"/>
      <c r="C169" s="21"/>
      <c r="D169" s="39"/>
      <c r="E169" s="7"/>
      <c r="F169" s="7"/>
    </row>
    <row r="170" spans="1:6" ht="12.75">
      <c r="A170" s="68"/>
      <c r="B170" s="38"/>
      <c r="C170" s="21"/>
      <c r="D170" s="39"/>
      <c r="E170" s="20"/>
      <c r="F170" s="7"/>
    </row>
    <row r="171" spans="1:6" ht="12.75">
      <c r="A171" s="68"/>
      <c r="B171" s="38"/>
      <c r="C171" s="21"/>
      <c r="D171" s="39"/>
      <c r="E171" s="20"/>
      <c r="F171" s="7"/>
    </row>
    <row r="172" spans="1:6" ht="12.75">
      <c r="A172" s="68"/>
      <c r="B172" s="38"/>
      <c r="C172" s="21"/>
      <c r="D172" s="39"/>
      <c r="E172" s="20"/>
      <c r="F172" s="7"/>
    </row>
    <row r="173" spans="1:6" ht="12.75">
      <c r="A173" s="68"/>
      <c r="B173" s="38"/>
      <c r="C173" s="21"/>
      <c r="D173" s="39"/>
      <c r="E173" s="20"/>
      <c r="F173" s="20"/>
    </row>
    <row r="174" spans="1:6" s="3" customFormat="1" ht="12.75">
      <c r="A174" s="28"/>
      <c r="C174" s="21"/>
      <c r="D174" s="65"/>
      <c r="E174" s="20"/>
      <c r="F174" s="7"/>
    </row>
    <row r="175" spans="1:6" s="8" customFormat="1" ht="14.25" customHeight="1">
      <c r="A175" s="31"/>
      <c r="B175" s="26"/>
      <c r="C175" s="21"/>
      <c r="D175" s="39"/>
      <c r="E175" s="20"/>
      <c r="F175" s="7"/>
    </row>
    <row r="176" spans="1:6" s="8" customFormat="1" ht="12.75" customHeight="1">
      <c r="A176" s="21"/>
      <c r="B176" s="58"/>
      <c r="C176" s="21"/>
      <c r="D176" s="29"/>
      <c r="E176" s="7"/>
      <c r="F176" s="70"/>
    </row>
    <row r="177" spans="1:6" s="8" customFormat="1" ht="13.5" customHeight="1">
      <c r="A177" s="21"/>
      <c r="B177" s="26"/>
      <c r="C177" s="21"/>
      <c r="D177" s="29"/>
      <c r="E177" s="7"/>
      <c r="F177" s="63"/>
    </row>
    <row r="178" spans="1:6" s="8" customFormat="1" ht="13.5" customHeight="1">
      <c r="A178" s="21"/>
      <c r="B178" s="50"/>
      <c r="C178" s="21"/>
      <c r="D178" s="29"/>
      <c r="E178" s="7"/>
      <c r="F178" s="7"/>
    </row>
    <row r="179" spans="1:6" s="8" customFormat="1" ht="13.5" customHeight="1">
      <c r="A179" s="21"/>
      <c r="B179" s="50"/>
      <c r="C179" s="21"/>
      <c r="D179" s="29"/>
      <c r="E179" s="7"/>
      <c r="F179" s="7"/>
    </row>
    <row r="180" spans="1:6" s="8" customFormat="1" ht="15" customHeight="1">
      <c r="A180" s="21"/>
      <c r="B180" s="50"/>
      <c r="C180" s="21"/>
      <c r="D180" s="29"/>
      <c r="E180" s="7"/>
      <c r="F180" s="7"/>
    </row>
    <row r="181" spans="1:6" s="8" customFormat="1" ht="13.5" customHeight="1">
      <c r="A181" s="68"/>
      <c r="B181" s="38"/>
      <c r="C181" s="21"/>
      <c r="D181" s="39"/>
      <c r="E181" s="7"/>
      <c r="F181" s="7"/>
    </row>
    <row r="182" spans="1:6" s="6" customFormat="1" ht="12.75">
      <c r="A182" s="68"/>
      <c r="B182" s="38"/>
      <c r="C182" s="21"/>
      <c r="D182" s="39"/>
      <c r="E182" s="20"/>
      <c r="F182" s="7"/>
    </row>
    <row r="183" spans="1:6" s="6" customFormat="1" ht="12.75">
      <c r="A183" s="68"/>
      <c r="B183" s="57"/>
      <c r="C183" s="21"/>
      <c r="D183" s="29"/>
      <c r="E183" s="20"/>
      <c r="F183" s="7"/>
    </row>
    <row r="184" spans="1:6" s="6" customFormat="1" ht="12.75">
      <c r="A184" s="28"/>
      <c r="B184" s="3"/>
      <c r="C184" s="21"/>
      <c r="D184" s="65"/>
      <c r="E184" s="20"/>
      <c r="F184" s="7"/>
    </row>
    <row r="185" spans="1:6" s="6" customFormat="1" ht="15">
      <c r="A185" s="28"/>
      <c r="B185" s="26"/>
      <c r="C185" s="21"/>
      <c r="D185" s="65"/>
      <c r="E185" s="20"/>
      <c r="F185" s="7"/>
    </row>
    <row r="186" spans="1:6" s="6" customFormat="1" ht="12.75">
      <c r="A186" s="68"/>
      <c r="B186" s="38"/>
      <c r="C186" s="21"/>
      <c r="D186" s="39"/>
      <c r="E186" s="7"/>
      <c r="F186" s="69"/>
    </row>
    <row r="187" spans="1:6" s="6" customFormat="1" ht="12.75">
      <c r="A187" s="28"/>
      <c r="B187" s="3"/>
      <c r="C187" s="21"/>
      <c r="D187" s="37"/>
      <c r="E187" s="7"/>
      <c r="F187" s="24"/>
    </row>
    <row r="188" spans="1:6" s="6" customFormat="1" ht="12.75">
      <c r="A188" s="28"/>
      <c r="B188" s="3"/>
      <c r="C188" s="21"/>
      <c r="D188" s="39"/>
      <c r="E188" s="20"/>
      <c r="F188" s="7"/>
    </row>
    <row r="189" spans="1:6" s="6" customFormat="1" ht="18.75">
      <c r="A189" s="28"/>
      <c r="B189" s="58"/>
      <c r="C189" s="21"/>
      <c r="D189" s="39"/>
      <c r="E189" s="7"/>
      <c r="F189" s="70"/>
    </row>
    <row r="190" spans="1:6" s="6" customFormat="1" ht="15">
      <c r="A190" s="28"/>
      <c r="B190" s="17"/>
      <c r="C190" s="21"/>
      <c r="D190" s="39"/>
      <c r="E190" s="7"/>
      <c r="F190" s="71"/>
    </row>
    <row r="191" spans="1:6" s="6" customFormat="1" ht="12.75">
      <c r="A191" s="68"/>
      <c r="B191" s="57"/>
      <c r="C191" s="21"/>
      <c r="D191" s="39"/>
      <c r="E191" s="7"/>
      <c r="F191" s="24"/>
    </row>
    <row r="192" spans="1:6" s="6" customFormat="1" ht="12.75">
      <c r="A192" s="68"/>
      <c r="B192" s="57"/>
      <c r="C192" s="21"/>
      <c r="D192" s="39"/>
      <c r="E192" s="7"/>
      <c r="F192" s="24"/>
    </row>
    <row r="193" spans="1:6" s="6" customFormat="1" ht="12.75">
      <c r="A193" s="28"/>
      <c r="B193" s="57"/>
      <c r="C193" s="21"/>
      <c r="D193" s="39"/>
      <c r="E193" s="7"/>
      <c r="F193" s="20"/>
    </row>
    <row r="194" spans="1:6" s="6" customFormat="1" ht="15">
      <c r="A194" s="28"/>
      <c r="B194" s="17"/>
      <c r="C194" s="21"/>
      <c r="D194" s="39"/>
      <c r="E194" s="7"/>
      <c r="F194" s="20"/>
    </row>
    <row r="195" spans="1:6" s="6" customFormat="1" ht="12.75">
      <c r="A195" s="68"/>
      <c r="B195" s="38"/>
      <c r="C195" s="21"/>
      <c r="D195" s="39"/>
      <c r="E195" s="7"/>
      <c r="F195" s="69"/>
    </row>
    <row r="196" spans="1:6" s="6" customFormat="1" ht="12.75">
      <c r="A196" s="28"/>
      <c r="B196" s="57"/>
      <c r="C196" s="21"/>
      <c r="D196" s="39"/>
      <c r="E196" s="7"/>
      <c r="F196" s="24"/>
    </row>
    <row r="197" spans="1:6" s="6" customFormat="1" ht="12.75">
      <c r="A197" s="28"/>
      <c r="B197" s="57"/>
      <c r="C197" s="21"/>
      <c r="D197" s="39"/>
      <c r="E197" s="20"/>
      <c r="F197" s="7"/>
    </row>
    <row r="198" spans="1:6" s="6" customFormat="1" ht="13.5">
      <c r="A198" s="28"/>
      <c r="B198" s="57"/>
      <c r="C198" s="72"/>
      <c r="D198" s="73"/>
      <c r="E198" s="7"/>
      <c r="F198" s="70"/>
    </row>
    <row r="199" spans="1:6" s="6" customFormat="1" ht="12.75">
      <c r="A199" s="28"/>
      <c r="B199" s="57"/>
      <c r="C199" s="21"/>
      <c r="D199" s="59"/>
      <c r="E199" s="7"/>
      <c r="F199" s="71"/>
    </row>
    <row r="200" spans="1:6" s="6" customFormat="1" ht="13.5">
      <c r="A200" s="28"/>
      <c r="B200" s="57"/>
      <c r="C200" s="21"/>
      <c r="D200" s="59"/>
      <c r="E200" s="55"/>
      <c r="F200" s="74"/>
    </row>
    <row r="201" spans="1:6" s="6" customFormat="1" ht="12.75">
      <c r="A201" s="28"/>
      <c r="B201" s="57"/>
      <c r="C201" s="21"/>
      <c r="D201" s="59"/>
      <c r="E201" s="7"/>
      <c r="F201" s="20"/>
    </row>
    <row r="202" spans="1:6" s="6" customFormat="1" ht="15">
      <c r="A202" s="35"/>
      <c r="B202" s="45"/>
      <c r="C202" s="21"/>
      <c r="D202" s="39"/>
      <c r="E202" s="7"/>
      <c r="F202" s="20"/>
    </row>
    <row r="203" spans="4:6" s="6" customFormat="1" ht="12.75">
      <c r="D203" s="67"/>
      <c r="E203" s="7"/>
      <c r="F203" s="20"/>
    </row>
    <row r="204" spans="5:6" s="6" customFormat="1" ht="12.75">
      <c r="E204" s="20"/>
      <c r="F204" s="7"/>
    </row>
    <row r="205" spans="5:6" s="6" customFormat="1" ht="13.5">
      <c r="E205" s="55"/>
      <c r="F205" s="66"/>
    </row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3.5" customHeight="1"/>
    <row r="217" s="6" customFormat="1" ht="13.5" customHeight="1"/>
    <row r="218" s="6" customFormat="1" ht="13.5" customHeight="1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pans="1:4" s="6" customFormat="1" ht="12.75">
      <c r="A231" s="28"/>
      <c r="B231" s="3"/>
      <c r="C231" s="3"/>
      <c r="D231" s="22"/>
    </row>
    <row r="232" spans="1:4" s="6" customFormat="1" ht="12.75">
      <c r="A232" s="128"/>
      <c r="B232" s="128"/>
      <c r="C232" s="128"/>
      <c r="D232" s="128"/>
    </row>
    <row r="233" spans="1:6" s="6" customFormat="1" ht="12.75">
      <c r="A233" s="21"/>
      <c r="B233" s="51"/>
      <c r="C233" s="21"/>
      <c r="D233" s="52"/>
      <c r="E233" s="23"/>
      <c r="F233" s="30"/>
    </row>
    <row r="234" spans="1:6" s="6" customFormat="1" ht="15">
      <c r="A234" s="48"/>
      <c r="B234" s="49"/>
      <c r="C234" s="21"/>
      <c r="D234" s="23"/>
      <c r="E234" s="128"/>
      <c r="F234" s="128"/>
    </row>
    <row r="235" spans="1:6" s="6" customFormat="1" ht="12.75">
      <c r="A235" s="21"/>
      <c r="B235" s="54"/>
      <c r="C235" s="21"/>
      <c r="D235" s="39"/>
      <c r="E235" s="53"/>
      <c r="F235" s="53"/>
    </row>
    <row r="236" spans="1:6" s="6" customFormat="1" ht="12.75">
      <c r="A236" s="21"/>
      <c r="B236" s="54"/>
      <c r="C236" s="21"/>
      <c r="D236" s="39"/>
      <c r="E236" s="53"/>
      <c r="F236" s="53"/>
    </row>
    <row r="237" spans="1:6" s="6" customFormat="1" ht="12.75">
      <c r="A237" s="21"/>
      <c r="B237" s="54"/>
      <c r="C237" s="21"/>
      <c r="D237" s="39"/>
      <c r="E237" s="7"/>
      <c r="F237" s="7"/>
    </row>
    <row r="238" spans="1:6" s="6" customFormat="1" ht="12.75">
      <c r="A238" s="21"/>
      <c r="B238" s="54"/>
      <c r="C238" s="21"/>
      <c r="D238" s="39"/>
      <c r="E238" s="7"/>
      <c r="F238" s="7"/>
    </row>
    <row r="239" spans="1:6" s="6" customFormat="1" ht="12.75">
      <c r="A239" s="21"/>
      <c r="B239" s="54"/>
      <c r="C239" s="21"/>
      <c r="D239" s="39"/>
      <c r="E239" s="7"/>
      <c r="F239" s="7"/>
    </row>
    <row r="240" spans="1:6" s="6" customFormat="1" ht="12.75">
      <c r="A240" s="21"/>
      <c r="B240" s="54"/>
      <c r="C240" s="21"/>
      <c r="D240" s="39"/>
      <c r="E240" s="7"/>
      <c r="F240" s="7"/>
    </row>
    <row r="241" spans="1:6" s="6" customFormat="1" ht="12.75">
      <c r="A241" s="21"/>
      <c r="B241" s="54"/>
      <c r="C241" s="21"/>
      <c r="D241" s="39"/>
      <c r="E241" s="7"/>
      <c r="F241" s="7"/>
    </row>
    <row r="242" spans="1:6" s="6" customFormat="1" ht="12.75">
      <c r="A242" s="21"/>
      <c r="B242" s="50"/>
      <c r="C242" s="21"/>
      <c r="D242" s="29"/>
      <c r="E242" s="7"/>
      <c r="F242" s="7"/>
    </row>
    <row r="243" spans="1:6" s="6" customFormat="1" ht="15">
      <c r="A243" s="48"/>
      <c r="B243" s="3"/>
      <c r="C243" s="21"/>
      <c r="D243" s="3"/>
      <c r="E243" s="7"/>
      <c r="F243" s="7"/>
    </row>
    <row r="244" spans="1:6" s="6" customFormat="1" ht="15">
      <c r="A244" s="48"/>
      <c r="B244" s="3"/>
      <c r="C244" s="21"/>
      <c r="D244" s="3"/>
      <c r="E244" s="7"/>
      <c r="F244" s="7"/>
    </row>
    <row r="245" spans="1:6" s="6" customFormat="1" ht="15">
      <c r="A245" s="11"/>
      <c r="B245" s="17"/>
      <c r="C245" s="11"/>
      <c r="D245" s="25"/>
      <c r="E245" s="7"/>
      <c r="F245" s="24"/>
    </row>
    <row r="246" spans="1:6" s="6" customFormat="1" ht="15">
      <c r="A246" s="11"/>
      <c r="B246" s="26"/>
      <c r="C246" s="18"/>
      <c r="D246" s="25"/>
      <c r="E246" s="7"/>
      <c r="F246" s="24"/>
    </row>
    <row r="247" spans="1:6" s="6" customFormat="1" ht="15">
      <c r="A247" s="11"/>
      <c r="B247" s="17"/>
      <c r="C247" s="18"/>
      <c r="D247" s="25"/>
      <c r="E247" s="55"/>
      <c r="F247" s="56"/>
    </row>
    <row r="248" spans="1:6" s="6" customFormat="1" ht="15">
      <c r="A248" s="11"/>
      <c r="B248" s="17"/>
      <c r="C248" s="21"/>
      <c r="D248" s="25"/>
      <c r="E248" s="20"/>
      <c r="F248" s="20"/>
    </row>
    <row r="249" spans="1:6" s="6" customFormat="1" ht="12.75">
      <c r="A249" s="3"/>
      <c r="B249" s="3"/>
      <c r="C249" s="3"/>
      <c r="D249" s="3"/>
      <c r="E249" s="20"/>
      <c r="F249" s="20"/>
    </row>
    <row r="250" spans="1:6" s="6" customFormat="1" ht="12.75">
      <c r="A250" s="3"/>
      <c r="B250" s="3"/>
      <c r="C250" s="3"/>
      <c r="D250" s="3"/>
      <c r="E250" s="7"/>
      <c r="F250" s="7"/>
    </row>
    <row r="251" spans="1:6" s="6" customFormat="1" ht="12.75">
      <c r="A251" s="3"/>
      <c r="B251" s="3"/>
      <c r="C251" s="3"/>
      <c r="D251" s="3"/>
      <c r="E251" s="3"/>
      <c r="F251" s="3"/>
    </row>
    <row r="252" spans="1:6" s="6" customFormat="1" ht="12.75">
      <c r="A252" s="3"/>
      <c r="B252" s="3"/>
      <c r="C252" s="3"/>
      <c r="D252" s="3"/>
      <c r="E252" s="3"/>
      <c r="F252" s="3"/>
    </row>
    <row r="253" spans="1:6" s="5" customFormat="1" ht="14.25">
      <c r="A253" s="3"/>
      <c r="B253" s="3"/>
      <c r="C253" s="3"/>
      <c r="D253" s="3"/>
      <c r="E253" s="3"/>
      <c r="F253" s="3"/>
    </row>
    <row r="254" spans="1:6" s="5" customFormat="1" ht="14.25">
      <c r="A254" s="3"/>
      <c r="B254" s="3"/>
      <c r="C254" s="3"/>
      <c r="D254" s="3"/>
      <c r="E254" s="3"/>
      <c r="F254" s="3"/>
    </row>
    <row r="255" spans="1:6" s="5" customFormat="1" ht="14.25">
      <c r="A255" s="3"/>
      <c r="B255" s="3"/>
      <c r="C255" s="3"/>
      <c r="D255" s="3"/>
      <c r="E255" s="3"/>
      <c r="F255" s="3"/>
    </row>
    <row r="256" spans="1:6" s="5" customFormat="1" ht="14.25">
      <c r="A256" s="3"/>
      <c r="B256" s="3"/>
      <c r="C256" s="3"/>
      <c r="D256" s="3"/>
      <c r="E256" s="3"/>
      <c r="F256" s="3"/>
    </row>
    <row r="257" spans="1:6" s="5" customFormat="1" ht="14.25">
      <c r="A257" s="3"/>
      <c r="B257" s="3"/>
      <c r="C257" s="3"/>
      <c r="D257" s="3"/>
      <c r="E257" s="3"/>
      <c r="F257" s="3"/>
    </row>
    <row r="258" spans="1:6" s="5" customFormat="1" ht="14.25">
      <c r="A258" s="3"/>
      <c r="B258" s="3"/>
      <c r="C258" s="3"/>
      <c r="D258" s="3"/>
      <c r="E258" s="3"/>
      <c r="F258" s="3"/>
    </row>
    <row r="259" spans="1:6" s="5" customFormat="1" ht="14.25">
      <c r="A259" s="3"/>
      <c r="B259" s="3"/>
      <c r="C259" s="3"/>
      <c r="D259" s="3"/>
      <c r="E259" s="3"/>
      <c r="F259" s="3"/>
    </row>
    <row r="260" spans="1:6" s="5" customFormat="1" ht="14.25">
      <c r="A260" s="3"/>
      <c r="B260" s="3"/>
      <c r="C260" s="3"/>
      <c r="D260" s="3"/>
      <c r="E260" s="3"/>
      <c r="F260" s="3"/>
    </row>
    <row r="261" spans="1:6" s="5" customFormat="1" ht="14.25">
      <c r="A261" s="3"/>
      <c r="B261" s="3"/>
      <c r="C261" s="3"/>
      <c r="D261" s="3"/>
      <c r="E261" s="3"/>
      <c r="F261" s="3"/>
    </row>
    <row r="262" spans="1:6" s="5" customFormat="1" ht="14.25">
      <c r="A262" s="3"/>
      <c r="B262" s="3"/>
      <c r="C262" s="3"/>
      <c r="D262" s="3"/>
      <c r="E262" s="3"/>
      <c r="F262" s="3"/>
    </row>
    <row r="263" spans="1:6" s="5" customFormat="1" ht="14.25">
      <c r="A263" s="3"/>
      <c r="B263" s="3"/>
      <c r="C263" s="3"/>
      <c r="D263" s="3"/>
      <c r="E263" s="3"/>
      <c r="F263" s="3"/>
    </row>
    <row r="264" spans="1:6" s="5" customFormat="1" ht="14.25">
      <c r="A264" s="3"/>
      <c r="B264" s="3"/>
      <c r="C264" s="3"/>
      <c r="D264" s="3"/>
      <c r="E264" s="3"/>
      <c r="F264" s="3"/>
    </row>
    <row r="265" spans="1:6" s="5" customFormat="1" ht="14.25">
      <c r="A265" s="3"/>
      <c r="B265" s="3"/>
      <c r="C265" s="3"/>
      <c r="D265" s="3"/>
      <c r="E265" s="3"/>
      <c r="F265" s="3"/>
    </row>
    <row r="266" spans="1:6" s="5" customFormat="1" ht="14.25">
      <c r="A266" s="3"/>
      <c r="B266" s="3"/>
      <c r="C266" s="3"/>
      <c r="D266" s="3"/>
      <c r="E266" s="3"/>
      <c r="F266" s="3"/>
    </row>
    <row r="290" ht="18" customHeight="1"/>
    <row r="291" ht="15.75" customHeight="1"/>
    <row r="292" ht="14.25" customHeight="1"/>
    <row r="293" spans="1:6" s="4" customFormat="1" ht="15.75">
      <c r="A293" s="3"/>
      <c r="B293" s="3"/>
      <c r="C293" s="3"/>
      <c r="D293" s="3"/>
      <c r="E293" s="3"/>
      <c r="F293" s="3"/>
    </row>
  </sheetData>
  <sheetProtection/>
  <mergeCells count="2">
    <mergeCell ref="A4:F4"/>
    <mergeCell ref="A6:F6"/>
  </mergeCells>
  <printOptions/>
  <pageMargins left="0.3937007874015748" right="0.1968503937007874" top="0" bottom="0" header="0" footer="0"/>
  <pageSetup fitToHeight="2" horizontalDpi="300" verticalDpi="300" orientation="portrait" paperSize="9" scale="68" r:id="rId1"/>
  <headerFooter alignWithMargins="0">
    <oddFooter>&amp;L&amp;F&amp;R&amp;T</oddFooter>
  </headerFooter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Игорь</cp:lastModifiedBy>
  <cp:lastPrinted>2012-04-06T18:57:25Z</cp:lastPrinted>
  <dcterms:created xsi:type="dcterms:W3CDTF">2006-07-11T12:27:32Z</dcterms:created>
  <dcterms:modified xsi:type="dcterms:W3CDTF">2012-05-02T18:10:37Z</dcterms:modified>
  <cp:category/>
  <cp:version/>
  <cp:contentType/>
  <cp:contentStatus/>
</cp:coreProperties>
</file>